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3117"/>
  <workbookPr showInkAnnotation="0" autoCompressPictures="0"/>
  <bookViews>
    <workbookView xWindow="1120" yWindow="960" windowWidth="25600" windowHeight="18380" tabRatio="500"/>
  </bookViews>
  <sheets>
    <sheet name="Sheet1" sheetId="1" r:id="rId1"/>
    <sheet name="Sheet2" sheetId="2" r:id="rId2"/>
    <sheet name="Sheet3" sheetId="3" r:id="rId3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71" i="1" l="1"/>
  <c r="E65" i="1"/>
  <c r="E48" i="1"/>
  <c r="E54" i="1"/>
  <c r="E46" i="1"/>
  <c r="E47" i="1"/>
  <c r="E52" i="1"/>
  <c r="E3" i="1"/>
  <c r="E4" i="1"/>
  <c r="E5" i="1"/>
  <c r="E9" i="1"/>
  <c r="E53" i="1"/>
  <c r="E10" i="1"/>
  <c r="E11" i="1"/>
  <c r="E15" i="1"/>
  <c r="E16" i="1"/>
  <c r="E17" i="1"/>
  <c r="E18" i="1"/>
  <c r="E19" i="1"/>
  <c r="E20" i="1"/>
  <c r="E24" i="1"/>
  <c r="E25" i="1"/>
  <c r="E26" i="1"/>
  <c r="E27" i="1"/>
  <c r="E28" i="1"/>
  <c r="E29" i="1"/>
  <c r="E30" i="1"/>
  <c r="E31" i="1"/>
  <c r="E35" i="1"/>
  <c r="E36" i="1"/>
  <c r="E40" i="1"/>
  <c r="E41" i="1"/>
  <c r="E42" i="1"/>
  <c r="E55" i="1"/>
  <c r="E56" i="1"/>
  <c r="E60" i="1"/>
  <c r="E61" i="1"/>
  <c r="E69" i="1"/>
</calcChain>
</file>

<file path=xl/sharedStrings.xml><?xml version="1.0" encoding="utf-8"?>
<sst xmlns="http://schemas.openxmlformats.org/spreadsheetml/2006/main" count="94" uniqueCount="91">
  <si>
    <t>Main speakers</t>
  </si>
  <si>
    <t>Quantity</t>
  </si>
  <si>
    <t>Description</t>
  </si>
  <si>
    <t>Each</t>
  </si>
  <si>
    <t>Extension</t>
  </si>
  <si>
    <t>Item</t>
  </si>
  <si>
    <t>Subwoofers</t>
  </si>
  <si>
    <t>Main speaker stands</t>
  </si>
  <si>
    <t>Ultimate TS-99B</t>
  </si>
  <si>
    <t>Mixing Board</t>
  </si>
  <si>
    <t>Behringer X-32</t>
  </si>
  <si>
    <t>http://audiopile.net/products/Cases/Mixer_Cases/MXC-X32/X32-1_cutsheet.shtml</t>
  </si>
  <si>
    <t>EWI Mixing board case for X-32</t>
  </si>
  <si>
    <t>EWI MXC-X32-1</t>
  </si>
  <si>
    <t>Behringer S32</t>
  </si>
  <si>
    <t>32-channel Digital snake for X-32</t>
  </si>
  <si>
    <t>In-ear Monitoring</t>
  </si>
  <si>
    <t>Wireless in-ear system with two packs</t>
  </si>
  <si>
    <t>Sennheiser G3IEMDIRKIT4</t>
  </si>
  <si>
    <t>Sennheiser EW300-IEMG3-2</t>
  </si>
  <si>
    <t>Antenna combiner and antenna</t>
  </si>
  <si>
    <t>RG8X25</t>
  </si>
  <si>
    <t>25' RG8X coax cable for in-ear antenna</t>
  </si>
  <si>
    <t>Behringer Powerplay P1</t>
  </si>
  <si>
    <t>Wired in-ear pack</t>
  </si>
  <si>
    <t>Panasonic RPHJE120K</t>
  </si>
  <si>
    <t>Inexpensive in-ear buds for wired packs and spares</t>
  </si>
  <si>
    <t xml:space="preserve">Behringer PSU-SB </t>
  </si>
  <si>
    <t>Power cord for wired in-ear packs</t>
  </si>
  <si>
    <t>Microphones</t>
  </si>
  <si>
    <t>Shure SM-86</t>
  </si>
  <si>
    <t>Vocal mic</t>
  </si>
  <si>
    <t>Sennheiser e906</t>
  </si>
  <si>
    <t>Electric guitar mic</t>
  </si>
  <si>
    <t>Shure Beta 91A</t>
  </si>
  <si>
    <t>Kick drum mic</t>
  </si>
  <si>
    <t>Heil Handi Mic Pro Plus</t>
  </si>
  <si>
    <t>Snare and tom mics</t>
  </si>
  <si>
    <t>Audio Technica AT4041</t>
  </si>
  <si>
    <t>hi-hat and overhead mics</t>
  </si>
  <si>
    <t>Wireless reciver</t>
  </si>
  <si>
    <t>Shure QLX-D4</t>
  </si>
  <si>
    <t>Shure QLX-D2/SM86</t>
  </si>
  <si>
    <t>Handheld mic with SM-86 head</t>
  </si>
  <si>
    <t>Shure QLX-D1</t>
  </si>
  <si>
    <t>Wireless back</t>
  </si>
  <si>
    <t>DI boxes</t>
  </si>
  <si>
    <t>Radial Engineering Pro-48</t>
  </si>
  <si>
    <t>Single channel DI for acoustic guitar/bass</t>
  </si>
  <si>
    <t>Radial Engineering Pro-D2</t>
  </si>
  <si>
    <t>Stereo DI for keyboard</t>
  </si>
  <si>
    <t>Mic stands</t>
  </si>
  <si>
    <t>K&amp;M 201A/2 + 211</t>
  </si>
  <si>
    <t>2 short boom - 1 Hi-hat stand, one electric guitar</t>
  </si>
  <si>
    <t>K&amp;M 259</t>
  </si>
  <si>
    <t>Audix DVICE</t>
  </si>
  <si>
    <t>1 snare, 3 tom mount stands</t>
  </si>
  <si>
    <t>Mic cabling</t>
  </si>
  <si>
    <t>EWI Starline 50' XLR</t>
  </si>
  <si>
    <t>EWI R8UE-12</t>
  </si>
  <si>
    <t>EWI SLMA-50</t>
  </si>
  <si>
    <t>http://www.audiopile.net/products/Mic_Instr_Cables/SLMA/SLMA_cutsheet.shtml</t>
  </si>
  <si>
    <t>EWI SLMA-25</t>
  </si>
  <si>
    <t>EWI Starline 25' XLR</t>
  </si>
  <si>
    <t>Cases and covers</t>
  </si>
  <si>
    <t>8 space rack - snake box, IEM xmtrs, mic receivers</t>
  </si>
  <si>
    <t>http://www.audiopile.net/products/Cases/Speaker_Cases/HPR1221-DC/HPR1221-DC_cutsheet.shtml</t>
  </si>
  <si>
    <t>HPR1221-DC-4</t>
  </si>
  <si>
    <t>Case for two Yamaha DSR-112</t>
  </si>
  <si>
    <t>QSC KW-181 Cover</t>
  </si>
  <si>
    <t>Covers for QSC subwoofers</t>
  </si>
  <si>
    <t>EWI DR002H-T</t>
  </si>
  <si>
    <t>EWI workbox/table for mixing board</t>
  </si>
  <si>
    <t>EWI SLMA-5</t>
  </si>
  <si>
    <t>5' XLR for stagebox to rack components</t>
  </si>
  <si>
    <t>Power Cables</t>
  </si>
  <si>
    <t>Misc power cables per requirements</t>
  </si>
  <si>
    <t>Rack Mount Power strip for stagebox, IEM, Mics</t>
  </si>
  <si>
    <t>Furman M-8X2</t>
  </si>
  <si>
    <t>http://www.fullcompass.com/product/457471.html</t>
  </si>
  <si>
    <t>Other</t>
  </si>
  <si>
    <t>Shipping</t>
  </si>
  <si>
    <t>Shipping charges</t>
  </si>
  <si>
    <t>4 vocal boom, 2 drum overhead, 1 IEM antenna</t>
  </si>
  <si>
    <t>ElectroVoice ETX-12P</t>
  </si>
  <si>
    <t>ElectroVoice ETX-18SP</t>
  </si>
  <si>
    <t>Behringer NCAT5E-50M</t>
  </si>
  <si>
    <t>165' shielded ethernet cable for snake</t>
  </si>
  <si>
    <t>Last updated 3/26/2015</t>
  </si>
  <si>
    <t>Total cost estimate (MAP)</t>
  </si>
  <si>
    <t>Estimated street price (10% off MAP through good dealer)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</si>
</sst>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4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7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5">
    <xf numFmtId="0" fontId="0" fillId="0" borderId="0" xfId="0"/>
    <xf numFmtId="0" fontId="3" fillId="0" borderId="0" xfId="0" applyFont="1"/>
    <xf numFmtId="164" fontId="0" fillId="0" borderId="0" xfId="0" applyNumberFormat="1"/>
    <xf numFmtId="164" fontId="3" fillId="0" borderId="0" xfId="0" applyNumberFormat="1" applyFont="1"/>
    <xf numFmtId="0" fontId="0" fillId="0" borderId="0" xfId="0" applyAlignment="1">
      <alignment wrapText="1"/>
    </xf>
  </cellXfs>
  <cellStyles count="17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1"/>
  <sheetViews>
    <sheetView tabSelected="1" topLeftCell="A34" workbookViewId="0">
      <selection activeCell="C71" sqref="C71"/>
    </sheetView>
  </sheetViews>
  <sheetFormatPr baseColWidth="10" defaultRowHeight="15" x14ac:dyDescent="0"/>
  <cols>
    <col min="1" max="1" width="18.6640625" customWidth="1"/>
    <col min="2" max="2" width="27" customWidth="1"/>
    <col min="3" max="3" width="43.6640625" customWidth="1"/>
    <col min="6" max="6" width="74.83203125" customWidth="1"/>
  </cols>
  <sheetData>
    <row r="1" spans="1:6" s="1" customFormat="1">
      <c r="A1" s="1" t="s">
        <v>1</v>
      </c>
      <c r="B1" s="1" t="s">
        <v>5</v>
      </c>
      <c r="C1" s="1" t="s">
        <v>2</v>
      </c>
      <c r="D1" s="1" t="s">
        <v>3</v>
      </c>
      <c r="E1" s="1" t="s">
        <v>4</v>
      </c>
      <c r="F1" s="1" t="s">
        <v>88</v>
      </c>
    </row>
    <row r="2" spans="1:6">
      <c r="A2" s="1" t="s">
        <v>0</v>
      </c>
      <c r="D2" s="2"/>
      <c r="E2" s="2"/>
    </row>
    <row r="3" spans="1:6">
      <c r="A3">
        <v>2</v>
      </c>
      <c r="B3" t="s">
        <v>84</v>
      </c>
      <c r="C3" t="s">
        <v>0</v>
      </c>
      <c r="D3" s="2">
        <v>1200</v>
      </c>
      <c r="E3" s="2">
        <f>A3*D3</f>
        <v>2400</v>
      </c>
    </row>
    <row r="4" spans="1:6">
      <c r="A4">
        <v>2</v>
      </c>
      <c r="B4" t="s">
        <v>85</v>
      </c>
      <c r="C4" t="s">
        <v>6</v>
      </c>
      <c r="D4" s="2">
        <v>1500</v>
      </c>
      <c r="E4" s="2">
        <f t="shared" ref="E4:E61" si="0">A4*D4</f>
        <v>3000</v>
      </c>
    </row>
    <row r="5" spans="1:6">
      <c r="A5">
        <v>2</v>
      </c>
      <c r="B5" t="s">
        <v>8</v>
      </c>
      <c r="C5" t="s">
        <v>7</v>
      </c>
      <c r="D5" s="2">
        <v>130</v>
      </c>
      <c r="E5" s="2">
        <f t="shared" si="0"/>
        <v>260</v>
      </c>
    </row>
    <row r="6" spans="1:6">
      <c r="D6" s="2"/>
      <c r="E6" s="2"/>
    </row>
    <row r="7" spans="1:6">
      <c r="D7" s="2"/>
      <c r="E7" s="2"/>
    </row>
    <row r="8" spans="1:6">
      <c r="A8" s="1" t="s">
        <v>9</v>
      </c>
      <c r="D8" s="2"/>
      <c r="E8" s="2"/>
    </row>
    <row r="9" spans="1:6">
      <c r="A9">
        <v>1</v>
      </c>
      <c r="B9" t="s">
        <v>10</v>
      </c>
      <c r="C9" t="s">
        <v>9</v>
      </c>
      <c r="D9" s="2">
        <v>2800</v>
      </c>
      <c r="E9" s="2">
        <f t="shared" si="0"/>
        <v>2800</v>
      </c>
    </row>
    <row r="10" spans="1:6">
      <c r="A10">
        <v>1</v>
      </c>
      <c r="B10" t="s">
        <v>14</v>
      </c>
      <c r="C10" t="s">
        <v>15</v>
      </c>
      <c r="D10" s="2">
        <v>1500</v>
      </c>
      <c r="E10" s="2">
        <f t="shared" si="0"/>
        <v>1500</v>
      </c>
    </row>
    <row r="11" spans="1:6">
      <c r="A11">
        <v>1</v>
      </c>
      <c r="B11" t="s">
        <v>86</v>
      </c>
      <c r="C11" t="s">
        <v>87</v>
      </c>
      <c r="D11" s="2">
        <v>250</v>
      </c>
      <c r="E11" s="2">
        <f t="shared" si="0"/>
        <v>250</v>
      </c>
    </row>
    <row r="12" spans="1:6">
      <c r="D12" s="2"/>
      <c r="E12" s="2"/>
    </row>
    <row r="13" spans="1:6">
      <c r="D13" s="2"/>
      <c r="E13" s="2"/>
    </row>
    <row r="14" spans="1:6">
      <c r="A14" s="1" t="s">
        <v>16</v>
      </c>
      <c r="D14" s="2"/>
      <c r="E14" s="2"/>
    </row>
    <row r="15" spans="1:6">
      <c r="A15">
        <v>3</v>
      </c>
      <c r="B15" t="s">
        <v>19</v>
      </c>
      <c r="C15" t="s">
        <v>17</v>
      </c>
      <c r="D15" s="2">
        <v>1200</v>
      </c>
      <c r="E15" s="2">
        <f t="shared" si="0"/>
        <v>3600</v>
      </c>
    </row>
    <row r="16" spans="1:6">
      <c r="A16">
        <v>1</v>
      </c>
      <c r="B16" t="s">
        <v>18</v>
      </c>
      <c r="C16" t="s">
        <v>20</v>
      </c>
      <c r="D16" s="2">
        <v>1050</v>
      </c>
      <c r="E16" s="2">
        <f t="shared" si="0"/>
        <v>1050</v>
      </c>
    </row>
    <row r="17" spans="1:6">
      <c r="A17">
        <v>1</v>
      </c>
      <c r="B17" t="s">
        <v>21</v>
      </c>
      <c r="C17" t="s">
        <v>22</v>
      </c>
      <c r="D17" s="2">
        <v>50</v>
      </c>
      <c r="E17" s="2">
        <f t="shared" si="0"/>
        <v>50</v>
      </c>
      <c r="F17" t="s">
        <v>79</v>
      </c>
    </row>
    <row r="18" spans="1:6">
      <c r="A18">
        <v>2</v>
      </c>
      <c r="B18" t="s">
        <v>23</v>
      </c>
      <c r="C18" t="s">
        <v>24</v>
      </c>
      <c r="D18" s="2">
        <v>50</v>
      </c>
      <c r="E18" s="2">
        <f t="shared" si="0"/>
        <v>100</v>
      </c>
    </row>
    <row r="19" spans="1:6">
      <c r="A19">
        <v>2</v>
      </c>
      <c r="B19" t="s">
        <v>27</v>
      </c>
      <c r="C19" t="s">
        <v>28</v>
      </c>
      <c r="D19" s="2">
        <v>10</v>
      </c>
      <c r="E19" s="2">
        <f t="shared" si="0"/>
        <v>20</v>
      </c>
    </row>
    <row r="20" spans="1:6">
      <c r="A20">
        <v>6</v>
      </c>
      <c r="B20" t="s">
        <v>25</v>
      </c>
      <c r="C20" t="s">
        <v>26</v>
      </c>
      <c r="D20" s="2">
        <v>7</v>
      </c>
      <c r="E20" s="2">
        <f t="shared" si="0"/>
        <v>42</v>
      </c>
    </row>
    <row r="21" spans="1:6">
      <c r="D21" s="2"/>
      <c r="E21" s="2"/>
    </row>
    <row r="22" spans="1:6">
      <c r="D22" s="2"/>
      <c r="E22" s="2"/>
    </row>
    <row r="23" spans="1:6">
      <c r="A23" s="1" t="s">
        <v>29</v>
      </c>
      <c r="D23" s="2"/>
      <c r="E23" s="2"/>
    </row>
    <row r="24" spans="1:6">
      <c r="A24">
        <v>4</v>
      </c>
      <c r="B24" t="s">
        <v>30</v>
      </c>
      <c r="C24" t="s">
        <v>31</v>
      </c>
      <c r="D24" s="2">
        <v>180</v>
      </c>
      <c r="E24" s="2">
        <f t="shared" si="0"/>
        <v>720</v>
      </c>
    </row>
    <row r="25" spans="1:6">
      <c r="A25">
        <v>1</v>
      </c>
      <c r="B25" t="s">
        <v>32</v>
      </c>
      <c r="C25" t="s">
        <v>33</v>
      </c>
      <c r="D25" s="2">
        <v>180</v>
      </c>
      <c r="E25" s="2">
        <f t="shared" si="0"/>
        <v>180</v>
      </c>
    </row>
    <row r="26" spans="1:6">
      <c r="A26">
        <v>1</v>
      </c>
      <c r="B26" t="s">
        <v>34</v>
      </c>
      <c r="C26" t="s">
        <v>35</v>
      </c>
      <c r="D26" s="2">
        <v>240</v>
      </c>
      <c r="E26" s="2">
        <f t="shared" si="0"/>
        <v>240</v>
      </c>
    </row>
    <row r="27" spans="1:6">
      <c r="A27">
        <v>4</v>
      </c>
      <c r="B27" t="s">
        <v>36</v>
      </c>
      <c r="C27" t="s">
        <v>37</v>
      </c>
      <c r="D27" s="2">
        <v>108</v>
      </c>
      <c r="E27" s="2">
        <f t="shared" si="0"/>
        <v>432</v>
      </c>
    </row>
    <row r="28" spans="1:6">
      <c r="A28">
        <v>3</v>
      </c>
      <c r="B28" t="s">
        <v>38</v>
      </c>
      <c r="C28" t="s">
        <v>39</v>
      </c>
      <c r="D28" s="2">
        <v>250</v>
      </c>
      <c r="E28" s="2">
        <f t="shared" si="0"/>
        <v>750</v>
      </c>
    </row>
    <row r="29" spans="1:6">
      <c r="A29">
        <v>2</v>
      </c>
      <c r="B29" t="s">
        <v>41</v>
      </c>
      <c r="C29" t="s">
        <v>40</v>
      </c>
      <c r="D29" s="2">
        <v>640</v>
      </c>
      <c r="E29" s="2">
        <f t="shared" si="0"/>
        <v>1280</v>
      </c>
    </row>
    <row r="30" spans="1:6">
      <c r="A30">
        <v>1</v>
      </c>
      <c r="B30" t="s">
        <v>42</v>
      </c>
      <c r="C30" t="s">
        <v>43</v>
      </c>
      <c r="D30" s="2">
        <v>419</v>
      </c>
      <c r="E30" s="2">
        <f t="shared" si="0"/>
        <v>419</v>
      </c>
    </row>
    <row r="31" spans="1:6">
      <c r="A31">
        <v>1</v>
      </c>
      <c r="B31" t="s">
        <v>44</v>
      </c>
      <c r="C31" t="s">
        <v>45</v>
      </c>
      <c r="D31" s="2">
        <v>336</v>
      </c>
      <c r="E31" s="2">
        <f t="shared" si="0"/>
        <v>336</v>
      </c>
    </row>
    <row r="32" spans="1:6">
      <c r="D32" s="2"/>
      <c r="E32" s="2"/>
    </row>
    <row r="33" spans="1:6">
      <c r="D33" s="2"/>
      <c r="E33" s="2"/>
    </row>
    <row r="34" spans="1:6">
      <c r="A34" s="1" t="s">
        <v>46</v>
      </c>
      <c r="D34" s="2"/>
      <c r="E34" s="2"/>
    </row>
    <row r="35" spans="1:6">
      <c r="A35">
        <v>3</v>
      </c>
      <c r="B35" t="s">
        <v>47</v>
      </c>
      <c r="C35" t="s">
        <v>48</v>
      </c>
      <c r="D35" s="2">
        <v>99</v>
      </c>
      <c r="E35" s="2">
        <f t="shared" si="0"/>
        <v>297</v>
      </c>
    </row>
    <row r="36" spans="1:6">
      <c r="A36">
        <v>1</v>
      </c>
      <c r="B36" t="s">
        <v>49</v>
      </c>
      <c r="C36" t="s">
        <v>50</v>
      </c>
      <c r="D36" s="2">
        <v>150</v>
      </c>
      <c r="E36" s="2">
        <f t="shared" si="0"/>
        <v>150</v>
      </c>
    </row>
    <row r="37" spans="1:6">
      <c r="D37" s="2"/>
      <c r="E37" s="2"/>
    </row>
    <row r="38" spans="1:6">
      <c r="D38" s="2"/>
      <c r="E38" s="2"/>
    </row>
    <row r="39" spans="1:6">
      <c r="A39" s="1" t="s">
        <v>51</v>
      </c>
      <c r="D39" s="2"/>
      <c r="E39" s="2"/>
    </row>
    <row r="40" spans="1:6">
      <c r="A40">
        <v>7</v>
      </c>
      <c r="B40" t="s">
        <v>52</v>
      </c>
      <c r="C40" t="s">
        <v>83</v>
      </c>
      <c r="D40" s="2">
        <v>85</v>
      </c>
      <c r="E40" s="2">
        <f t="shared" si="0"/>
        <v>595</v>
      </c>
    </row>
    <row r="41" spans="1:6">
      <c r="A41">
        <v>2</v>
      </c>
      <c r="B41" t="s">
        <v>54</v>
      </c>
      <c r="C41" t="s">
        <v>53</v>
      </c>
      <c r="D41" s="2">
        <v>90</v>
      </c>
      <c r="E41" s="2">
        <f t="shared" si="0"/>
        <v>180</v>
      </c>
    </row>
    <row r="42" spans="1:6">
      <c r="A42">
        <v>4</v>
      </c>
      <c r="B42" t="s">
        <v>55</v>
      </c>
      <c r="C42" t="s">
        <v>56</v>
      </c>
      <c r="D42" s="2">
        <v>28</v>
      </c>
      <c r="E42" s="2">
        <f t="shared" si="0"/>
        <v>112</v>
      </c>
    </row>
    <row r="43" spans="1:6">
      <c r="D43" s="2"/>
      <c r="E43" s="2"/>
    </row>
    <row r="44" spans="1:6">
      <c r="D44" s="2"/>
      <c r="E44" s="2"/>
    </row>
    <row r="45" spans="1:6">
      <c r="A45" s="1" t="s">
        <v>57</v>
      </c>
      <c r="D45" s="2"/>
      <c r="E45" s="2"/>
    </row>
    <row r="46" spans="1:6">
      <c r="A46">
        <v>8</v>
      </c>
      <c r="B46" t="s">
        <v>60</v>
      </c>
      <c r="C46" t="s">
        <v>58</v>
      </c>
      <c r="D46" s="2">
        <v>21</v>
      </c>
      <c r="E46" s="2">
        <f t="shared" si="0"/>
        <v>168</v>
      </c>
      <c r="F46" t="s">
        <v>61</v>
      </c>
    </row>
    <row r="47" spans="1:6">
      <c r="A47">
        <v>24</v>
      </c>
      <c r="B47" t="s">
        <v>62</v>
      </c>
      <c r="C47" t="s">
        <v>63</v>
      </c>
      <c r="D47" s="2">
        <v>13.2</v>
      </c>
      <c r="E47" s="2">
        <f t="shared" si="0"/>
        <v>316.79999999999995</v>
      </c>
      <c r="F47" t="s">
        <v>61</v>
      </c>
    </row>
    <row r="48" spans="1:6">
      <c r="A48">
        <v>8</v>
      </c>
      <c r="B48" t="s">
        <v>73</v>
      </c>
      <c r="C48" t="s">
        <v>74</v>
      </c>
      <c r="D48" s="2">
        <v>9</v>
      </c>
      <c r="E48" s="2">
        <f t="shared" si="0"/>
        <v>72</v>
      </c>
    </row>
    <row r="49" spans="1:6">
      <c r="D49" s="2"/>
      <c r="E49" s="2"/>
    </row>
    <row r="50" spans="1:6">
      <c r="D50" s="2"/>
      <c r="E50" s="2"/>
    </row>
    <row r="51" spans="1:6">
      <c r="A51" s="1" t="s">
        <v>64</v>
      </c>
      <c r="D51" s="2"/>
      <c r="E51" s="2"/>
    </row>
    <row r="52" spans="1:6">
      <c r="A52">
        <v>1</v>
      </c>
      <c r="B52" t="s">
        <v>59</v>
      </c>
      <c r="C52" t="s">
        <v>65</v>
      </c>
      <c r="D52" s="2">
        <v>120</v>
      </c>
      <c r="E52" s="2">
        <f>A52*D52</f>
        <v>120</v>
      </c>
    </row>
    <row r="53" spans="1:6">
      <c r="A53">
        <v>1</v>
      </c>
      <c r="B53" t="s">
        <v>13</v>
      </c>
      <c r="C53" t="s">
        <v>12</v>
      </c>
      <c r="D53" s="2">
        <v>325</v>
      </c>
      <c r="E53" s="2">
        <f>A53*D53</f>
        <v>325</v>
      </c>
      <c r="F53" t="s">
        <v>11</v>
      </c>
    </row>
    <row r="54" spans="1:6">
      <c r="A54">
        <v>1</v>
      </c>
      <c r="B54" t="s">
        <v>71</v>
      </c>
      <c r="C54" t="s">
        <v>72</v>
      </c>
      <c r="D54" s="2">
        <v>370</v>
      </c>
      <c r="E54" s="2">
        <f>A54*D54</f>
        <v>370</v>
      </c>
    </row>
    <row r="55" spans="1:6">
      <c r="A55">
        <v>1</v>
      </c>
      <c r="B55" t="s">
        <v>67</v>
      </c>
      <c r="C55" t="s">
        <v>68</v>
      </c>
      <c r="D55" s="2">
        <v>270</v>
      </c>
      <c r="E55" s="2">
        <f t="shared" si="0"/>
        <v>270</v>
      </c>
      <c r="F55" t="s">
        <v>66</v>
      </c>
    </row>
    <row r="56" spans="1:6">
      <c r="A56">
        <v>2</v>
      </c>
      <c r="B56" t="s">
        <v>69</v>
      </c>
      <c r="C56" t="s">
        <v>70</v>
      </c>
      <c r="D56" s="2">
        <v>99</v>
      </c>
      <c r="E56" s="2">
        <f t="shared" si="0"/>
        <v>198</v>
      </c>
    </row>
    <row r="57" spans="1:6">
      <c r="D57" s="2"/>
      <c r="E57" s="2"/>
    </row>
    <row r="58" spans="1:6">
      <c r="D58" s="2"/>
      <c r="E58" s="2"/>
    </row>
    <row r="59" spans="1:6">
      <c r="A59" s="1" t="s">
        <v>75</v>
      </c>
      <c r="D59" s="2"/>
      <c r="E59" s="2"/>
    </row>
    <row r="60" spans="1:6">
      <c r="A60">
        <v>1</v>
      </c>
      <c r="C60" t="s">
        <v>76</v>
      </c>
      <c r="D60" s="2">
        <v>500</v>
      </c>
      <c r="E60" s="2">
        <f t="shared" si="0"/>
        <v>500</v>
      </c>
    </row>
    <row r="61" spans="1:6">
      <c r="A61">
        <v>1</v>
      </c>
      <c r="B61" t="s">
        <v>78</v>
      </c>
      <c r="C61" t="s">
        <v>77</v>
      </c>
      <c r="D61" s="2">
        <v>60</v>
      </c>
      <c r="E61" s="2">
        <f t="shared" si="0"/>
        <v>60</v>
      </c>
    </row>
    <row r="62" spans="1:6">
      <c r="D62" s="2"/>
      <c r="E62" s="2"/>
    </row>
    <row r="63" spans="1:6">
      <c r="D63" s="2"/>
      <c r="E63" s="2"/>
    </row>
    <row r="64" spans="1:6">
      <c r="A64" s="1" t="s">
        <v>80</v>
      </c>
      <c r="D64" s="2"/>
      <c r="E64" s="2"/>
    </row>
    <row r="65" spans="1:5">
      <c r="A65">
        <v>1</v>
      </c>
      <c r="B65" t="s">
        <v>81</v>
      </c>
      <c r="C65" t="s">
        <v>82</v>
      </c>
      <c r="D65" s="2">
        <v>1000</v>
      </c>
      <c r="E65" s="2">
        <f t="shared" ref="E65" si="1">A65*D65</f>
        <v>1000</v>
      </c>
    </row>
    <row r="66" spans="1:5">
      <c r="D66" s="2"/>
      <c r="E66" s="2"/>
    </row>
    <row r="67" spans="1:5">
      <c r="D67" s="2"/>
      <c r="E67" s="2"/>
    </row>
    <row r="68" spans="1:5">
      <c r="D68" s="2"/>
      <c r="E68" s="2"/>
    </row>
    <row r="69" spans="1:5">
      <c r="C69" s="1" t="s">
        <v>89</v>
      </c>
      <c r="D69" s="3"/>
      <c r="E69" s="3">
        <f>SUM(E3:E68)</f>
        <v>24162.799999999999</v>
      </c>
    </row>
    <row r="71" spans="1:5" ht="30">
      <c r="C71" s="4" t="s">
        <v>90</v>
      </c>
      <c r="E71" s="3">
        <f>E69*0.9</f>
        <v>21746.52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"/>
  <sheetData/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"/>
  <sheetData/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TJ Cornish</dc:creator>
  <cp:lastModifiedBy>TJ Cornish</cp:lastModifiedBy>
  <dcterms:created xsi:type="dcterms:W3CDTF">2015-03-09T00:50:58Z</dcterms:created>
  <dcterms:modified xsi:type="dcterms:W3CDTF">2015-03-27T02:32:46Z</dcterms:modified>
</cp:coreProperties>
</file>